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23595" windowHeight="9450" tabRatio="674" activeTab="0"/>
  </bookViews>
  <sheets>
    <sheet name="수의계약" sheetId="1" r:id="rId1"/>
  </sheets>
  <externalReferences>
    <externalReference r:id="rId4"/>
    <externalReference r:id="rId5"/>
    <externalReference r:id="rId6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<sst xmlns="http://schemas.openxmlformats.org/spreadsheetml/2006/main" count="184" uniqueCount="112">
  <si>
    <t>수원시 권선구 호매실로 46-16</t>
  </si>
  <si>
    <t>경기도 화성시 동탄반송1길30-9</t>
  </si>
  <si>
    <t>경시도 시흥시 논곡동 54-4</t>
  </si>
  <si>
    <t>2018학년도 화장실청소 용역 계약</t>
  </si>
  <si>
    <t>경기도 김포시 대곶면 대곶서로258</t>
  </si>
  <si>
    <t>경기도 안양시 동안구 엘에스로91</t>
  </si>
  <si>
    <t>예정가격
(또는 예정금액)
(A)</t>
  </si>
  <si>
    <t>2018.3월 우수축산물 구매계약</t>
  </si>
  <si>
    <t>시흥시 경기과기대로219,301호</t>
  </si>
  <si>
    <t>2018학년도 당직위탁용역 계약</t>
  </si>
  <si>
    <t>2018학년도 디지털인쇄기 임대계약</t>
  </si>
  <si>
    <t>2018.3월 수산물 구매계약</t>
  </si>
  <si>
    <t>안산시 단원구 광덕2로 194-4</t>
  </si>
  <si>
    <t>안산시 단원구 선부광장1로 10</t>
  </si>
  <si>
    <t>지방자치단체를 당사자로 하는 계약에 관한 법률 시행령 제25조제1항제5호</t>
  </si>
  <si>
    <t>2018.02.22</t>
  </si>
  <si>
    <t>2018.02.26</t>
  </si>
  <si>
    <t>2018.02.28</t>
  </si>
  <si>
    <t>안양지구축산업협동조합</t>
  </si>
  <si>
    <t>수협 인천가공물류센터</t>
  </si>
  <si>
    <t>계약금액
(B)</t>
  </si>
  <si>
    <t>(주)에이치앤
건설</t>
  </si>
  <si>
    <t>2018.02.13</t>
  </si>
  <si>
    <t>2018.01.19</t>
  </si>
  <si>
    <t>2017.12.15</t>
  </si>
  <si>
    <t>(주)내일퍼렉스</t>
  </si>
  <si>
    <t>2017.12.07</t>
  </si>
  <si>
    <t>한국안전관리대행</t>
  </si>
  <si>
    <t>(주)비알인포텍</t>
  </si>
  <si>
    <t>2018.02.27</t>
  </si>
  <si>
    <t>(주)우신엘리베이터</t>
  </si>
  <si>
    <t>(주)성우엘리베이터</t>
  </si>
  <si>
    <t>2018.02.23</t>
  </si>
  <si>
    <t>경기농림진흥재단</t>
  </si>
  <si>
    <t>(주)시니어인력뱅크</t>
  </si>
  <si>
    <t>(주)씨엔오산업</t>
  </si>
  <si>
    <t>계약개요</t>
  </si>
  <si>
    <t>헤지농장</t>
  </si>
  <si>
    <t>디지털정보</t>
  </si>
  <si>
    <t>(주)부스타</t>
  </si>
  <si>
    <t>(주)에어원</t>
  </si>
  <si>
    <t>계약기간</t>
  </si>
  <si>
    <t>(단위:원)</t>
  </si>
  <si>
    <t>한솔기획</t>
  </si>
  <si>
    <t>계약상대자</t>
  </si>
  <si>
    <t>계약일자</t>
  </si>
  <si>
    <t>사업장소</t>
  </si>
  <si>
    <t>수의계약 사유</t>
  </si>
  <si>
    <t>(주)우림산업</t>
  </si>
  <si>
    <t>네오딕정보기술</t>
  </si>
  <si>
    <t>(주)에스원</t>
  </si>
  <si>
    <t>교지제작</t>
  </si>
  <si>
    <t>2018.03.01~2018.08.31</t>
  </si>
  <si>
    <t>2018학년도 덤웨이터 유지관리 용역계약</t>
  </si>
  <si>
    <t>2018학년도 복합기임대 (교무실) 계약</t>
  </si>
  <si>
    <t>2018학년도 복합기임대(행정실) 계약</t>
  </si>
  <si>
    <t>2018학년도 학내망 유지보수 용역계약</t>
  </si>
  <si>
    <t>2018학년도 음식폐기물 위탁처리 용역계약</t>
  </si>
  <si>
    <t>2018.01.03~2018.01.04</t>
  </si>
  <si>
    <t>시흥시 한우물로52, 주신프라자 4층</t>
  </si>
  <si>
    <t>2018. 3월분 친환경 농산물 구매계약</t>
  </si>
  <si>
    <t>2018학년도 폐식용유 위탁처리 용역계약</t>
  </si>
  <si>
    <t>경기도 안산시 상록구 건건5길 6,103호</t>
  </si>
  <si>
    <t>복도(왁스), 계단청소 및 음수대 박리세척</t>
  </si>
  <si>
    <t>2018.01.19~2018.02.07</t>
  </si>
  <si>
    <t>2018.01.08~2018.01.12</t>
  </si>
  <si>
    <t>2018.03.02~2018.03.30</t>
  </si>
  <si>
    <t>2018.02.22~2018.02.24</t>
  </si>
  <si>
    <t>인천 중구 항동7가 64-7외 1필지</t>
  </si>
  <si>
    <t>1백만원 이상 수의계약내역 공개내역서</t>
  </si>
  <si>
    <t>2018학년도 방화관리대행 용역 계약</t>
  </si>
  <si>
    <t>2018학년도 무인경비 위탁용역 계약</t>
  </si>
  <si>
    <t>2018학년도 전기안전관리대행 용역계약</t>
  </si>
  <si>
    <t>2018.03.01~2019.02.28</t>
  </si>
  <si>
    <t>시흥시 오동마을로5번길29-1(202호)</t>
  </si>
  <si>
    <t>학교도서관 노후 바닥
교체</t>
  </si>
  <si>
    <t>계약율(%)
(B/A)</t>
  </si>
  <si>
    <t>시흥시 배곧4로 32-28</t>
  </si>
  <si>
    <t>학교도서관 환경개선
비품구입</t>
  </si>
  <si>
    <t>시흥시 봉우재로62(정왕동)</t>
  </si>
  <si>
    <t>경기도 군포시 산본로 63</t>
  </si>
  <si>
    <t>화성시 매송면 야목리693</t>
  </si>
  <si>
    <t>서울 중구 순화동 168번지</t>
  </si>
  <si>
    <t>사업명</t>
  </si>
  <si>
    <t>주소</t>
  </si>
  <si>
    <t>곽종택</t>
  </si>
  <si>
    <t>본교</t>
  </si>
  <si>
    <t>안광자</t>
  </si>
  <si>
    <t>김준연</t>
  </si>
  <si>
    <t>기타</t>
  </si>
  <si>
    <t>업체명</t>
  </si>
  <si>
    <t>육현표</t>
  </si>
  <si>
    <t>김종군</t>
  </si>
  <si>
    <t>이병희</t>
  </si>
  <si>
    <t>서승용</t>
  </si>
  <si>
    <t>김인성</t>
  </si>
  <si>
    <t>이행선</t>
  </si>
  <si>
    <t>이정희</t>
  </si>
  <si>
    <t>손연식</t>
  </si>
  <si>
    <t>김부곤</t>
  </si>
  <si>
    <t>대표자</t>
  </si>
  <si>
    <t>강민성</t>
  </si>
  <si>
    <t>정지만</t>
  </si>
  <si>
    <t>박온서</t>
  </si>
  <si>
    <t>이재율</t>
  </si>
  <si>
    <t>김경님</t>
  </si>
  <si>
    <t>박덕순</t>
  </si>
  <si>
    <t>이종순</t>
  </si>
  <si>
    <t>2018학년도 장애인용 승강기 유지관리 용역계약</t>
  </si>
  <si>
    <t>경기도 시흥시 수인로 3465번길31(신천동)</t>
  </si>
  <si>
    <t>2018학년도 급식실 보일러유지보수 용역 계약</t>
  </si>
  <si>
    <t>시흥시 정왕동 1367-1 공구상가 1동 317호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</si>
</sst>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sz val="9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39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164" fontId="12" fillId="0" borderId="0" xfId="20" applyNumberFormat="1" applyFont="1" applyAlignment="1">
      <alignment vertical="center" wrapText="1"/>
      <protection/>
    </xf>
    <xf numFmtId="164" fontId="12" fillId="0" borderId="0" xfId="20" applyNumberFormat="1" applyFont="1" applyAlignment="1">
      <alignment horizontal="center" vertical="center" wrapText="1"/>
      <protection/>
    </xf>
    <xf numFmtId="0" fontId="12" fillId="0" borderId="0" xfId="20" applyNumberFormat="1" applyFont="1" applyAlignment="1">
      <alignment vertical="center" wrapText="1"/>
      <protection/>
    </xf>
    <xf numFmtId="0" fontId="12" fillId="0" borderId="4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/>
    </xf>
    <xf numFmtId="9" fontId="12" fillId="0" borderId="3" xfId="20" applyNumberFormat="1" applyFont="1" applyBorder="1" applyAlignment="1">
      <alignment horizontal="center" vertical="center" wrapText="1"/>
      <protection/>
    </xf>
    <xf numFmtId="41" fontId="12" fillId="0" borderId="3" xfId="33" applyNumberFormat="1" applyFont="1" applyBorder="1" applyAlignment="1">
      <alignment vertical="center" wrapText="1"/>
      <protection/>
    </xf>
    <xf numFmtId="41" fontId="7" fillId="0" borderId="6" xfId="20" applyNumberFormat="1" applyFont="1" applyFill="1" applyBorder="1" applyAlignment="1" applyProtection="1">
      <alignment horizontal="right" vertical="center" wrapText="1"/>
      <protection/>
    </xf>
    <xf numFmtId="41" fontId="7" fillId="0" borderId="7" xfId="20" applyNumberFormat="1" applyFont="1" applyFill="1" applyBorder="1" applyAlignment="1" applyProtection="1">
      <alignment horizontal="right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2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  <sheetDataSet>
      <sheetData sheetId="0" refreshError="0"/>
      <sheetData sheetId="1" refreshError="0"/>
      <sheetData sheetId="2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  <sheetDataSet>
      <sheetData sheetId="0" refreshError="0"/>
      <sheetData sheetId="1" refreshError="0"/>
      <sheetData sheetId="2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79"/>
  <sheetViews>
    <sheetView showGridLines="0" tabSelected="1" zoomScaleSheetLayoutView="85" workbookViewId="0" topLeftCell="A1">
      <selection activeCell="C27" sqref="C27"/>
    </sheetView>
  </sheetViews>
  <sheetFormatPr defaultColWidth="9.00390625" defaultRowHeight="16.5"/>
  <cols>
    <col min="1" max="1" width="18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/>
      <c r="F1" s="23" t="s">
        <v>69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42</v>
      </c>
    </row>
    <row r="3" spans="1:12" ht="21.75" customHeight="1">
      <c r="A3" s="37" t="s">
        <v>83</v>
      </c>
      <c r="B3" s="37" t="s">
        <v>36</v>
      </c>
      <c r="C3" s="38"/>
      <c r="D3" s="38"/>
      <c r="E3" s="38"/>
      <c r="F3" s="38"/>
      <c r="G3" s="36" t="s">
        <v>44</v>
      </c>
      <c r="H3" s="36"/>
      <c r="I3" s="36"/>
      <c r="J3" s="36" t="s">
        <v>47</v>
      </c>
      <c r="K3" s="36" t="s">
        <v>46</v>
      </c>
      <c r="L3" s="36" t="s">
        <v>89</v>
      </c>
    </row>
    <row r="4" spans="1:12" ht="48.75" customHeight="1">
      <c r="A4" s="37"/>
      <c r="B4" s="20" t="s">
        <v>45</v>
      </c>
      <c r="C4" s="19" t="s">
        <v>41</v>
      </c>
      <c r="D4" s="18" t="s">
        <v>6</v>
      </c>
      <c r="E4" s="18" t="s">
        <v>20</v>
      </c>
      <c r="F4" s="17" t="s">
        <v>76</v>
      </c>
      <c r="G4" s="16" t="s">
        <v>90</v>
      </c>
      <c r="H4" s="15" t="s">
        <v>100</v>
      </c>
      <c r="I4" s="15" t="s">
        <v>84</v>
      </c>
      <c r="J4" s="36"/>
      <c r="K4" s="36"/>
      <c r="L4" s="36"/>
    </row>
    <row r="5" spans="1:12" s="29" customFormat="1" ht="33.75" customHeight="1">
      <c r="A5" s="30" t="s">
        <v>75</v>
      </c>
      <c r="B5" s="31" t="s">
        <v>26</v>
      </c>
      <c r="C5" s="31" t="s">
        <v>58</v>
      </c>
      <c r="D5" s="33">
        <v>3840000</v>
      </c>
      <c r="E5" s="33">
        <v>3840000</v>
      </c>
      <c r="F5" s="32">
        <f>E5/D5</f>
        <v>1</v>
      </c>
      <c r="G5" s="10" t="s">
        <v>21</v>
      </c>
      <c r="H5" s="10" t="s">
        <v>88</v>
      </c>
      <c r="I5" s="9" t="s">
        <v>109</v>
      </c>
      <c r="J5" s="27" t="s">
        <v>14</v>
      </c>
      <c r="K5" s="28" t="s">
        <v>86</v>
      </c>
      <c r="L5" s="28"/>
    </row>
    <row r="6" spans="1:12" s="8" customFormat="1" ht="28.5" customHeight="1">
      <c r="A6" s="14" t="s">
        <v>78</v>
      </c>
      <c r="B6" s="13" t="s">
        <v>24</v>
      </c>
      <c r="C6" s="12" t="s">
        <v>65</v>
      </c>
      <c r="D6" s="34">
        <v>1852000</v>
      </c>
      <c r="E6" s="35">
        <v>1852000</v>
      </c>
      <c r="F6" s="32">
        <f>E6/D6</f>
        <v>1</v>
      </c>
      <c r="G6" s="10" t="s">
        <v>25</v>
      </c>
      <c r="H6" s="10" t="s">
        <v>106</v>
      </c>
      <c r="I6" s="9" t="s">
        <v>4</v>
      </c>
      <c r="J6" s="27" t="s">
        <v>14</v>
      </c>
      <c r="K6" s="28" t="s">
        <v>86</v>
      </c>
      <c r="L6" s="9"/>
    </row>
    <row r="7" spans="1:12" s="29" customFormat="1" ht="33.75" customHeight="1">
      <c r="A7" s="30" t="s">
        <v>51</v>
      </c>
      <c r="B7" s="31" t="s">
        <v>23</v>
      </c>
      <c r="C7" s="31" t="s">
        <v>64</v>
      </c>
      <c r="D7" s="33">
        <v>4200000</v>
      </c>
      <c r="E7" s="33">
        <v>4200000</v>
      </c>
      <c r="F7" s="32">
        <f>E7/D7</f>
        <v>1</v>
      </c>
      <c r="G7" s="10" t="s">
        <v>43</v>
      </c>
      <c r="H7" s="10" t="s">
        <v>97</v>
      </c>
      <c r="I7" s="9" t="s">
        <v>62</v>
      </c>
      <c r="J7" s="27" t="s">
        <v>14</v>
      </c>
      <c r="K7" s="28" t="s">
        <v>86</v>
      </c>
      <c r="L7" s="28"/>
    </row>
    <row r="8" spans="1:12" s="29" customFormat="1" ht="33.75" customHeight="1">
      <c r="A8" s="30" t="s">
        <v>63</v>
      </c>
      <c r="B8" s="31" t="s">
        <v>22</v>
      </c>
      <c r="C8" s="31" t="s">
        <v>67</v>
      </c>
      <c r="D8" s="33">
        <v>4400000</v>
      </c>
      <c r="E8" s="33">
        <v>4400000</v>
      </c>
      <c r="F8" s="32">
        <f>E8/D8</f>
        <v>1</v>
      </c>
      <c r="G8" s="10" t="s">
        <v>40</v>
      </c>
      <c r="H8" s="10" t="s">
        <v>103</v>
      </c>
      <c r="I8" s="9" t="s">
        <v>1</v>
      </c>
      <c r="J8" s="27" t="s">
        <v>14</v>
      </c>
      <c r="K8" s="28" t="s">
        <v>86</v>
      </c>
      <c r="L8" s="28"/>
    </row>
    <row r="9" spans="1:12" s="8" customFormat="1" ht="28.5" customHeight="1">
      <c r="A9" s="14" t="s">
        <v>7</v>
      </c>
      <c r="B9" s="13" t="s">
        <v>15</v>
      </c>
      <c r="C9" s="12" t="s">
        <v>66</v>
      </c>
      <c r="D9" s="10">
        <v>6406860</v>
      </c>
      <c r="E9" s="10">
        <v>5712100</v>
      </c>
      <c r="F9" s="11">
        <v>0.8915000000000001</v>
      </c>
      <c r="G9" s="10" t="s">
        <v>18</v>
      </c>
      <c r="H9" s="10" t="s">
        <v>98</v>
      </c>
      <c r="I9" s="9" t="s">
        <v>2</v>
      </c>
      <c r="J9" s="27" t="s">
        <v>14</v>
      </c>
      <c r="K9" s="28" t="s">
        <v>86</v>
      </c>
      <c r="L9" s="9"/>
    </row>
    <row r="10" spans="1:12" s="8" customFormat="1" ht="28.5" customHeight="1">
      <c r="A10" s="14" t="s">
        <v>11</v>
      </c>
      <c r="B10" s="13" t="s">
        <v>15</v>
      </c>
      <c r="C10" s="12" t="s">
        <v>66</v>
      </c>
      <c r="D10" s="10">
        <v>3551250</v>
      </c>
      <c r="E10" s="10">
        <v>3482650</v>
      </c>
      <c r="F10" s="11">
        <v>0.9806</v>
      </c>
      <c r="G10" s="10" t="s">
        <v>19</v>
      </c>
      <c r="H10" s="10" t="s">
        <v>99</v>
      </c>
      <c r="I10" s="9" t="s">
        <v>68</v>
      </c>
      <c r="J10" s="27" t="s">
        <v>14</v>
      </c>
      <c r="K10" s="28" t="s">
        <v>86</v>
      </c>
      <c r="L10" s="9"/>
    </row>
    <row r="11" spans="1:12" s="8" customFormat="1" ht="28.5" customHeight="1">
      <c r="A11" s="14" t="s">
        <v>55</v>
      </c>
      <c r="B11" s="13" t="s">
        <v>32</v>
      </c>
      <c r="C11" s="12" t="s">
        <v>73</v>
      </c>
      <c r="D11" s="10">
        <v>1320000</v>
      </c>
      <c r="E11" s="10">
        <v>1320000</v>
      </c>
      <c r="F11" s="32">
        <f>E11/D11</f>
        <v>1</v>
      </c>
      <c r="G11" s="10" t="s">
        <v>38</v>
      </c>
      <c r="H11" s="10" t="s">
        <v>101</v>
      </c>
      <c r="I11" s="9" t="s">
        <v>77</v>
      </c>
      <c r="J11" s="27" t="s">
        <v>14</v>
      </c>
      <c r="K11" s="28" t="s">
        <v>86</v>
      </c>
      <c r="L11" s="9"/>
    </row>
    <row r="12" spans="1:12" s="8" customFormat="1" ht="28.5" customHeight="1">
      <c r="A12" s="14" t="s">
        <v>110</v>
      </c>
      <c r="B12" s="13" t="s">
        <v>16</v>
      </c>
      <c r="C12" s="12" t="s">
        <v>73</v>
      </c>
      <c r="D12" s="10">
        <v>1210000</v>
      </c>
      <c r="E12" s="10">
        <v>1210000</v>
      </c>
      <c r="F12" s="32">
        <f>E12/D12</f>
        <v>1</v>
      </c>
      <c r="G12" s="10" t="s">
        <v>39</v>
      </c>
      <c r="H12" s="10" t="s">
        <v>93</v>
      </c>
      <c r="I12" s="9" t="s">
        <v>79</v>
      </c>
      <c r="J12" s="27" t="s">
        <v>14</v>
      </c>
      <c r="K12" s="28" t="s">
        <v>86</v>
      </c>
      <c r="L12" s="9"/>
    </row>
    <row r="13" spans="1:12" s="8" customFormat="1" ht="28.5" customHeight="1">
      <c r="A13" s="14" t="s">
        <v>60</v>
      </c>
      <c r="B13" s="13" t="s">
        <v>16</v>
      </c>
      <c r="C13" s="12" t="s">
        <v>66</v>
      </c>
      <c r="D13" s="10">
        <v>13885190</v>
      </c>
      <c r="E13" s="10">
        <v>13885190</v>
      </c>
      <c r="F13" s="32">
        <f>E13/D13</f>
        <v>1</v>
      </c>
      <c r="G13" s="10" t="s">
        <v>33</v>
      </c>
      <c r="H13" s="10" t="s">
        <v>104</v>
      </c>
      <c r="I13" s="9" t="s">
        <v>0</v>
      </c>
      <c r="J13" s="27" t="s">
        <v>14</v>
      </c>
      <c r="K13" s="28" t="s">
        <v>86</v>
      </c>
      <c r="L13" s="9"/>
    </row>
    <row r="14" spans="1:12" s="8" customFormat="1" ht="28.5" customHeight="1">
      <c r="A14" s="14" t="s">
        <v>9</v>
      </c>
      <c r="B14" s="13" t="s">
        <v>16</v>
      </c>
      <c r="C14" s="12" t="s">
        <v>52</v>
      </c>
      <c r="D14" s="10">
        <v>11862000</v>
      </c>
      <c r="E14" s="10">
        <v>11862000</v>
      </c>
      <c r="F14" s="32">
        <f>E14/D14</f>
        <v>1</v>
      </c>
      <c r="G14" s="10" t="s">
        <v>34</v>
      </c>
      <c r="H14" s="10" t="s">
        <v>107</v>
      </c>
      <c r="I14" s="9" t="s">
        <v>74</v>
      </c>
      <c r="J14" s="27" t="s">
        <v>14</v>
      </c>
      <c r="K14" s="28" t="s">
        <v>86</v>
      </c>
      <c r="L14" s="9"/>
    </row>
    <row r="15" spans="1:12" s="8" customFormat="1" ht="28.5" customHeight="1">
      <c r="A15" s="14" t="s">
        <v>57</v>
      </c>
      <c r="B15" s="13" t="s">
        <v>16</v>
      </c>
      <c r="C15" s="12" t="s">
        <v>73</v>
      </c>
      <c r="D15" s="10">
        <v>4500000</v>
      </c>
      <c r="E15" s="10">
        <v>4500000</v>
      </c>
      <c r="F15" s="32">
        <f>E15/D15</f>
        <v>1</v>
      </c>
      <c r="G15" s="10" t="s">
        <v>37</v>
      </c>
      <c r="H15" s="10" t="s">
        <v>92</v>
      </c>
      <c r="I15" s="9" t="s">
        <v>81</v>
      </c>
      <c r="J15" s="27" t="s">
        <v>14</v>
      </c>
      <c r="K15" s="28" t="s">
        <v>86</v>
      </c>
      <c r="L15" s="9"/>
    </row>
    <row r="16" spans="1:12" s="8" customFormat="1" ht="28.5" customHeight="1">
      <c r="A16" s="14" t="s">
        <v>61</v>
      </c>
      <c r="B16" s="13" t="s">
        <v>16</v>
      </c>
      <c r="C16" s="12" t="s">
        <v>73</v>
      </c>
      <c r="D16" s="10">
        <v>1080000</v>
      </c>
      <c r="E16" s="10">
        <v>1080000</v>
      </c>
      <c r="F16" s="32">
        <f>E16/D16</f>
        <v>1</v>
      </c>
      <c r="G16" s="10" t="s">
        <v>35</v>
      </c>
      <c r="H16" s="10" t="s">
        <v>87</v>
      </c>
      <c r="I16" s="9" t="s">
        <v>80</v>
      </c>
      <c r="J16" s="27" t="s">
        <v>14</v>
      </c>
      <c r="K16" s="28" t="s">
        <v>86</v>
      </c>
      <c r="L16" s="9"/>
    </row>
    <row r="17" spans="1:12" s="8" customFormat="1" ht="28.5" customHeight="1">
      <c r="A17" s="14" t="s">
        <v>56</v>
      </c>
      <c r="B17" s="13" t="s">
        <v>16</v>
      </c>
      <c r="C17" s="12" t="s">
        <v>73</v>
      </c>
      <c r="D17" s="10">
        <v>3600000</v>
      </c>
      <c r="E17" s="10">
        <v>3600000</v>
      </c>
      <c r="F17" s="32">
        <f>E17/D17</f>
        <v>1</v>
      </c>
      <c r="G17" s="10" t="s">
        <v>49</v>
      </c>
      <c r="H17" s="10" t="s">
        <v>85</v>
      </c>
      <c r="I17" s="9" t="s">
        <v>59</v>
      </c>
      <c r="J17" s="27" t="s">
        <v>14</v>
      </c>
      <c r="K17" s="28" t="s">
        <v>86</v>
      </c>
      <c r="L17" s="9"/>
    </row>
    <row r="18" spans="1:12" s="8" customFormat="1" ht="28.5" customHeight="1">
      <c r="A18" s="14" t="s">
        <v>108</v>
      </c>
      <c r="B18" s="13" t="s">
        <v>16</v>
      </c>
      <c r="C18" s="12" t="s">
        <v>73</v>
      </c>
      <c r="D18" s="10">
        <v>1320000</v>
      </c>
      <c r="E18" s="10">
        <v>1320000</v>
      </c>
      <c r="F18" s="32">
        <f>E18/D18</f>
        <v>1</v>
      </c>
      <c r="G18" s="10" t="s">
        <v>31</v>
      </c>
      <c r="H18" s="10" t="s">
        <v>96</v>
      </c>
      <c r="I18" s="9" t="s">
        <v>12</v>
      </c>
      <c r="J18" s="27" t="s">
        <v>14</v>
      </c>
      <c r="K18" s="28" t="s">
        <v>86</v>
      </c>
      <c r="L18" s="9"/>
    </row>
    <row r="19" spans="1:12" s="8" customFormat="1" ht="28.5" customHeight="1">
      <c r="A19" s="14" t="s">
        <v>53</v>
      </c>
      <c r="B19" s="13" t="s">
        <v>16</v>
      </c>
      <c r="C19" s="12" t="s">
        <v>73</v>
      </c>
      <c r="D19" s="10">
        <v>1320000</v>
      </c>
      <c r="E19" s="10">
        <v>1320000</v>
      </c>
      <c r="F19" s="32">
        <f>E19/D19</f>
        <v>1</v>
      </c>
      <c r="G19" s="10" t="s">
        <v>30</v>
      </c>
      <c r="H19" s="10" t="s">
        <v>102</v>
      </c>
      <c r="I19" s="9" t="s">
        <v>13</v>
      </c>
      <c r="J19" s="27" t="s">
        <v>14</v>
      </c>
      <c r="K19" s="28" t="s">
        <v>86</v>
      </c>
      <c r="L19" s="9"/>
    </row>
    <row r="20" spans="1:12" s="8" customFormat="1" ht="28.5" customHeight="1">
      <c r="A20" s="14" t="s">
        <v>54</v>
      </c>
      <c r="B20" s="13" t="s">
        <v>29</v>
      </c>
      <c r="C20" s="12" t="s">
        <v>73</v>
      </c>
      <c r="D20" s="10">
        <v>1980000</v>
      </c>
      <c r="E20" s="10">
        <v>1980000</v>
      </c>
      <c r="F20" s="32">
        <f>E20/D20</f>
        <v>1</v>
      </c>
      <c r="G20" s="10" t="s">
        <v>49</v>
      </c>
      <c r="H20" s="10" t="s">
        <v>85</v>
      </c>
      <c r="I20" s="9" t="s">
        <v>59</v>
      </c>
      <c r="J20" s="27" t="s">
        <v>14</v>
      </c>
      <c r="K20" s="28" t="s">
        <v>86</v>
      </c>
      <c r="L20" s="9"/>
    </row>
    <row r="21" spans="1:12" s="8" customFormat="1" ht="28.5" customHeight="1">
      <c r="A21" s="14" t="s">
        <v>10</v>
      </c>
      <c r="B21" s="13" t="s">
        <v>29</v>
      </c>
      <c r="C21" s="12" t="s">
        <v>73</v>
      </c>
      <c r="D21" s="10">
        <v>1188000</v>
      </c>
      <c r="E21" s="10">
        <v>1188000</v>
      </c>
      <c r="F21" s="32">
        <f>E21/D21</f>
        <v>1</v>
      </c>
      <c r="G21" s="10" t="s">
        <v>49</v>
      </c>
      <c r="H21" s="10" t="s">
        <v>85</v>
      </c>
      <c r="I21" s="9" t="s">
        <v>59</v>
      </c>
      <c r="J21" s="27" t="s">
        <v>14</v>
      </c>
      <c r="K21" s="28" t="s">
        <v>86</v>
      </c>
      <c r="L21" s="9"/>
    </row>
    <row r="22" spans="1:12" s="8" customFormat="1" ht="28.5" customHeight="1">
      <c r="A22" s="14" t="s">
        <v>70</v>
      </c>
      <c r="B22" s="13" t="s">
        <v>29</v>
      </c>
      <c r="C22" s="12" t="s">
        <v>73</v>
      </c>
      <c r="D22" s="10">
        <v>2244000</v>
      </c>
      <c r="E22" s="10">
        <v>2244000</v>
      </c>
      <c r="F22" s="32">
        <f>E22/D22</f>
        <v>1</v>
      </c>
      <c r="G22" s="10" t="s">
        <v>48</v>
      </c>
      <c r="H22" s="10" t="s">
        <v>95</v>
      </c>
      <c r="I22" s="9" t="s">
        <v>5</v>
      </c>
      <c r="J22" s="27" t="s">
        <v>14</v>
      </c>
      <c r="K22" s="28" t="s">
        <v>86</v>
      </c>
      <c r="L22" s="9"/>
    </row>
    <row r="23" spans="1:12" s="8" customFormat="1" ht="28.5" customHeight="1">
      <c r="A23" s="14" t="s">
        <v>71</v>
      </c>
      <c r="B23" s="13" t="s">
        <v>29</v>
      </c>
      <c r="C23" s="12" t="s">
        <v>73</v>
      </c>
      <c r="D23" s="10">
        <v>3000000</v>
      </c>
      <c r="E23" s="10">
        <v>3000000</v>
      </c>
      <c r="F23" s="32">
        <f>E23/D23</f>
        <v>1</v>
      </c>
      <c r="G23" s="10" t="s">
        <v>50</v>
      </c>
      <c r="H23" s="10" t="s">
        <v>91</v>
      </c>
      <c r="I23" s="9" t="s">
        <v>82</v>
      </c>
      <c r="J23" s="27" t="s">
        <v>14</v>
      </c>
      <c r="K23" s="28" t="s">
        <v>86</v>
      </c>
      <c r="L23" s="9"/>
    </row>
    <row r="24" spans="1:12" s="8" customFormat="1" ht="28.5" customHeight="1">
      <c r="A24" s="14" t="s">
        <v>72</v>
      </c>
      <c r="B24" s="13" t="s">
        <v>17</v>
      </c>
      <c r="C24" s="12" t="s">
        <v>73</v>
      </c>
      <c r="D24" s="10">
        <v>3960000</v>
      </c>
      <c r="E24" s="10">
        <v>3960000</v>
      </c>
      <c r="F24" s="32">
        <f>E24/D24</f>
        <v>1</v>
      </c>
      <c r="G24" s="10" t="s">
        <v>27</v>
      </c>
      <c r="H24" s="10" t="s">
        <v>94</v>
      </c>
      <c r="I24" s="9" t="s">
        <v>111</v>
      </c>
      <c r="J24" s="27" t="s">
        <v>14</v>
      </c>
      <c r="K24" s="28" t="s">
        <v>86</v>
      </c>
      <c r="L24" s="9"/>
    </row>
    <row r="25" spans="1:12" s="8" customFormat="1" ht="28.5" customHeight="1">
      <c r="A25" s="14" t="s">
        <v>3</v>
      </c>
      <c r="B25" s="13" t="s">
        <v>17</v>
      </c>
      <c r="C25" s="12" t="s">
        <v>52</v>
      </c>
      <c r="D25" s="10">
        <v>9186000</v>
      </c>
      <c r="E25" s="10">
        <v>9186000</v>
      </c>
      <c r="F25" s="32">
        <f>E25/D25</f>
        <v>1</v>
      </c>
      <c r="G25" s="10" t="s">
        <v>28</v>
      </c>
      <c r="H25" s="10" t="s">
        <v>105</v>
      </c>
      <c r="I25" s="9" t="s">
        <v>8</v>
      </c>
      <c r="J25" s="27" t="s">
        <v>14</v>
      </c>
      <c r="K25" s="28" t="s">
        <v>86</v>
      </c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  <row r="176" spans="1:12" s="8" customFormat="1" ht="28.5" customHeight="1">
      <c r="A176" s="14"/>
      <c r="B176" s="13"/>
      <c r="C176" s="12"/>
      <c r="D176" s="10"/>
      <c r="E176" s="10"/>
      <c r="F176" s="11"/>
      <c r="G176" s="10"/>
      <c r="H176" s="10"/>
      <c r="I176" s="9"/>
      <c r="J176" s="9"/>
      <c r="K176" s="9"/>
      <c r="L176" s="9"/>
    </row>
    <row r="177" spans="1:12" s="8" customFormat="1" ht="28.5" customHeight="1">
      <c r="A177" s="14"/>
      <c r="B177" s="13"/>
      <c r="C177" s="12"/>
      <c r="D177" s="10"/>
      <c r="E177" s="10"/>
      <c r="F177" s="11"/>
      <c r="G177" s="10"/>
      <c r="H177" s="10"/>
      <c r="I177" s="9"/>
      <c r="J177" s="9"/>
      <c r="K177" s="9"/>
      <c r="L177" s="9"/>
    </row>
    <row r="178" spans="1:12" s="8" customFormat="1" ht="28.5" customHeight="1">
      <c r="A178" s="14"/>
      <c r="B178" s="13"/>
      <c r="C178" s="12"/>
      <c r="D178" s="10"/>
      <c r="E178" s="10"/>
      <c r="F178" s="11"/>
      <c r="G178" s="10"/>
      <c r="H178" s="10"/>
      <c r="I178" s="9"/>
      <c r="J178" s="9"/>
      <c r="K178" s="9"/>
      <c r="L178" s="9"/>
    </row>
    <row r="179" spans="1:12" s="8" customFormat="1" ht="28.5" customHeight="1">
      <c r="A179" s="14"/>
      <c r="B179" s="13"/>
      <c r="C179" s="12"/>
      <c r="D179" s="10"/>
      <c r="E179" s="10"/>
      <c r="F179" s="11"/>
      <c r="G179" s="10"/>
      <c r="H179" s="10"/>
      <c r="I179" s="9"/>
      <c r="J179" s="9"/>
      <c r="K179" s="9"/>
      <c r="L179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A9:I9 L9:L10 A10:B10 D10:I10 A11:E11 G11:I25 A16 A17:B18 L14:L25 A19:E19 A26:L179 A14:E14 A12:B13 A15:B15 D12:E13 D15:E18 A24:E24 A20:B23 A25:B25 D20:E23 D25:E25">
    <cfRule type="expression" priority="16056" dxfId="0" stopIfTrue="1">
      <formula>NOT(ISBLANK($A9))</formula>
    </cfRule>
  </conditionalFormatting>
  <conditionalFormatting sqref="B25 B23 G21:I21 I17 B16 C10:C25 J23:K25 I22:K22 J14:K21 B21 F11:F25 G14:I14 B12 J11:L13 J9:K10 A5:L8">
    <cfRule type="expression" priority="16038" dxfId="0" stopIfTrue="1">
      <formula>NOT(ISBLANK($A5))</formula>
    </cfRule>
  </conditionalFormatting>
  <printOptions horizontalCentered="1"/>
  <pageMargins left="0.7475000023841858" right="0" top="0.7869444489479065" bottom="0.7869444489479065" header="0.511388897895813" footer="0.511388897895813"/>
  <pageSetup horizontalDpi="300" verticalDpi="300" orientation="landscape" paperSize="9" scale="5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2018-10-16T06:47:48Z</dcterms:modified>
  <cp:category/>
  <cp:version/>
  <cp:contentType/>
  <cp:contentStatus/>
  <cp:revision>60</cp:revision>
</cp:coreProperties>
</file>